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2-REFERÊNCIA FEVEREIRO\"/>
    </mc:Choice>
  </mc:AlternateContent>
  <xr:revisionPtr revIDLastSave="0" documentId="13_ncr:1_{FD576E61-6515-46D9-95D2-E93DB8B70FE4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2" sheetId="5" r:id="rId1"/>
  </sheets>
  <definedNames>
    <definedName name="_xlnm.Print_Area" localSheetId="0">'2022'!$B$1:$N$16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5" l="1"/>
  <c r="L7" i="5"/>
  <c r="L9" i="5"/>
  <c r="L6" i="5"/>
  <c r="C12" i="5"/>
</calcChain>
</file>

<file path=xl/sharedStrings.xml><?xml version="1.0" encoding="utf-8"?>
<sst xmlns="http://schemas.openxmlformats.org/spreadsheetml/2006/main" count="64" uniqueCount="33">
  <si>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</si>
  <si>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</si>
  <si>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</si>
  <si>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</si>
  <si>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</si>
  <si>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</si>
  <si>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</si>
  <si>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</si>
  <si>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</si>
  <si>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</si>
  <si>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</si>
  <si>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</si>
  <si>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</si>
  <si>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41550006 - Kim Kataguiri</t>
  </si>
  <si>
    <t>Convênio 929781/2022</t>
  </si>
  <si>
    <t>36110003 - Luiza Erundina</t>
  </si>
  <si>
    <t>Convênio 929644/2022</t>
  </si>
  <si>
    <t>41320012 - Tabata Amaral</t>
  </si>
  <si>
    <t>Convênio 931213/2022</t>
  </si>
  <si>
    <t>Convênio 931212/2022</t>
  </si>
  <si>
    <t>Contrato de Repasse 936266/2022</t>
  </si>
  <si>
    <t>Convênio 937066/2022</t>
  </si>
  <si>
    <t>18/10/25 </t>
  </si>
  <si>
    <t>Nº do Convênio / Contrato de Repasse firmados em 2022</t>
  </si>
  <si>
    <t>Total em 2022</t>
  </si>
  <si>
    <t>Prazo Análise(*)</t>
  </si>
  <si>
    <t>Resultado(*)</t>
  </si>
  <si>
    <t>Contrato de Repasse 929406/2022</t>
  </si>
  <si>
    <t>25200007 - Carlos Zarattini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</si>
  <si>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</si>
  <si>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Valores Liberados até 31/12/2025</t>
  </si>
  <si>
    <t>EMENDAS PARLAMENTARES – CONVÊNIOS E CONTRATOS DE REPASSE FIRMADOS COM A FUNDAÇÃO FACULDADE DE MEDICINA CNPJ 56.577.059/0001-00 A PARTIR DE 2020 - EMENDAS INDICADAS EM 2022 (Mês de referência: Fev/2025)</t>
  </si>
  <si>
    <t>Execução - Transferegov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</si>
</sst>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0" fillId="0" borderId="1" xfId="6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765054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810305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76486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69225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809160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769514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65059&amp;Usr=guest&amp;Pwd=guest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A1:N13"/>
  <sheetViews>
    <sheetView showGridLines="0" tabSelected="1" zoomScaleNormal="100" zoomScalePageLayoutView="85" workbookViewId="0">
      <selection activeCell="L12" sqref="L12"/>
    </sheetView>
  </sheetViews>
  <sheetFormatPr defaultRowHeight="14.25" x14ac:dyDescent="0.2"/>
  <cols>
    <col min="1" max="1" width="3.69921875" style="13" bestFit="1" customWidth="1"/>
    <col min="2" max="2" width="11" customWidth="1"/>
    <col min="3" max="3" width="8.19921875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10.796875" customWidth="1"/>
  </cols>
  <sheetData>
    <row r="1" spans="2:14" ht="27.75" customHeight="1" x14ac:dyDescent="0.2">
      <c r="B1" s="15" t="s">
        <v>31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2"/>
    </row>
    <row r="2" spans="2:14" ht="12" customHeight="1" x14ac:dyDescent="0.2"/>
    <row r="3" spans="2:14" ht="44.25" customHeight="1" x14ac:dyDescent="0.2">
      <c r="B3" s="14" t="s">
        <v>0</v>
      </c>
      <c r="C3" s="16" t="s">
        <v>1</v>
      </c>
      <c r="D3" s="16" t="s">
        <v>30</v>
      </c>
      <c r="E3" s="14" t="s">
        <v>23</v>
      </c>
      <c r="F3" s="17" t="s">
        <v>32</v>
      </c>
      <c r="G3" s="14" t="s">
        <v>2</v>
      </c>
      <c r="H3" s="14" t="s">
        <v>3</v>
      </c>
      <c r="I3" s="14" t="s">
        <v>4</v>
      </c>
      <c r="J3" s="14" t="s">
        <v>5</v>
      </c>
      <c r="K3" s="14"/>
      <c r="L3" s="14"/>
      <c r="M3" s="14"/>
    </row>
    <row r="4" spans="2:14" ht="36.75" customHeight="1" x14ac:dyDescent="0.2">
      <c r="B4" s="14"/>
      <c r="C4" s="16"/>
      <c r="D4" s="16"/>
      <c r="E4" s="14"/>
      <c r="F4" s="18"/>
      <c r="G4" s="14"/>
      <c r="H4" s="14"/>
      <c r="I4" s="14"/>
      <c r="J4" s="1" t="s">
        <v>6</v>
      </c>
      <c r="K4" s="1" t="s">
        <v>7</v>
      </c>
      <c r="L4" s="1" t="s">
        <v>25</v>
      </c>
      <c r="M4" s="1" t="s">
        <v>26</v>
      </c>
    </row>
    <row r="5" spans="2:14" ht="22.5" customHeight="1" x14ac:dyDescent="0.2">
      <c r="B5" s="2" t="s">
        <v>13</v>
      </c>
      <c r="C5" s="3">
        <v>500000</v>
      </c>
      <c r="D5" s="3">
        <v>387180</v>
      </c>
      <c r="E5" s="2" t="s">
        <v>14</v>
      </c>
      <c r="F5" s="11" t="s">
        <v>32</v>
      </c>
      <c r="G5" s="2" t="s">
        <v>8</v>
      </c>
      <c r="H5" s="4">
        <v>44735</v>
      </c>
      <c r="I5" s="2" t="s">
        <v>9</v>
      </c>
      <c r="J5" s="4">
        <v>45616</v>
      </c>
      <c r="K5" s="4">
        <v>45343</v>
      </c>
      <c r="L5" s="4">
        <v>45402</v>
      </c>
      <c r="M5" s="2" t="s">
        <v>10</v>
      </c>
    </row>
    <row r="6" spans="2:14" ht="22.5" customHeight="1" x14ac:dyDescent="0.2">
      <c r="B6" s="2" t="s">
        <v>15</v>
      </c>
      <c r="C6" s="3">
        <v>750000</v>
      </c>
      <c r="D6" s="3">
        <v>750000</v>
      </c>
      <c r="E6" s="2" t="s">
        <v>16</v>
      </c>
      <c r="F6" s="11" t="s">
        <v>32</v>
      </c>
      <c r="G6" s="2" t="s">
        <v>8</v>
      </c>
      <c r="H6" s="4">
        <v>44735</v>
      </c>
      <c r="I6" s="2" t="s">
        <v>9</v>
      </c>
      <c r="J6" s="4">
        <v>45920</v>
      </c>
      <c r="K6" s="2" t="s">
        <v>10</v>
      </c>
      <c r="L6" s="4">
        <f>J6+60</f>
        <v>45980</v>
      </c>
      <c r="M6" s="2" t="s">
        <v>10</v>
      </c>
    </row>
    <row r="7" spans="2:14" ht="22.5" customHeight="1" x14ac:dyDescent="0.2">
      <c r="B7" s="2" t="s">
        <v>17</v>
      </c>
      <c r="C7" s="3">
        <v>161490</v>
      </c>
      <c r="D7" s="3">
        <v>161490</v>
      </c>
      <c r="E7" s="2" t="s">
        <v>18</v>
      </c>
      <c r="F7" s="11" t="s">
        <v>32</v>
      </c>
      <c r="G7" s="2" t="s">
        <v>8</v>
      </c>
      <c r="H7" s="4">
        <v>44753</v>
      </c>
      <c r="I7" s="2" t="s">
        <v>11</v>
      </c>
      <c r="J7" s="4">
        <v>45836</v>
      </c>
      <c r="K7" s="2" t="s">
        <v>10</v>
      </c>
      <c r="L7" s="4">
        <f t="shared" ref="L7:L11" si="0">J7+60</f>
        <v>45896</v>
      </c>
      <c r="M7" s="2" t="s">
        <v>10</v>
      </c>
    </row>
    <row r="8" spans="2:14" ht="22.5" customHeight="1" x14ac:dyDescent="0.2">
      <c r="B8" s="2" t="s">
        <v>17</v>
      </c>
      <c r="C8" s="3">
        <v>187500</v>
      </c>
      <c r="D8" s="3">
        <v>97500</v>
      </c>
      <c r="E8" s="2" t="s">
        <v>19</v>
      </c>
      <c r="F8" s="11" t="s">
        <v>32</v>
      </c>
      <c r="G8" s="2" t="s">
        <v>8</v>
      </c>
      <c r="H8" s="4">
        <v>44753</v>
      </c>
      <c r="I8" s="2" t="s">
        <v>11</v>
      </c>
      <c r="J8" s="4">
        <v>45583</v>
      </c>
      <c r="K8" s="4">
        <v>45554</v>
      </c>
      <c r="L8" s="4">
        <f>K8+60</f>
        <v>45614</v>
      </c>
      <c r="M8" s="2" t="s">
        <v>10</v>
      </c>
    </row>
    <row r="9" spans="2:14" ht="22.5" customHeight="1" x14ac:dyDescent="0.2">
      <c r="B9" s="2" t="s">
        <v>15</v>
      </c>
      <c r="C9" s="3">
        <v>999294</v>
      </c>
      <c r="D9" s="3">
        <v>0</v>
      </c>
      <c r="E9" s="2" t="s">
        <v>27</v>
      </c>
      <c r="F9" s="11" t="s">
        <v>32</v>
      </c>
      <c r="G9" s="2" t="s">
        <v>8</v>
      </c>
      <c r="H9" s="4">
        <v>44739</v>
      </c>
      <c r="I9" s="2" t="s">
        <v>12</v>
      </c>
      <c r="J9" s="4">
        <v>45894</v>
      </c>
      <c r="K9" s="2" t="s">
        <v>10</v>
      </c>
      <c r="L9" s="4">
        <f t="shared" si="0"/>
        <v>45954</v>
      </c>
      <c r="M9" s="2" t="s">
        <v>10</v>
      </c>
    </row>
    <row r="10" spans="2:14" ht="22.5" customHeight="1" x14ac:dyDescent="0.2">
      <c r="B10" s="2" t="s">
        <v>15</v>
      </c>
      <c r="C10" s="3">
        <v>256650</v>
      </c>
      <c r="D10" s="3">
        <v>0</v>
      </c>
      <c r="E10" s="2" t="s">
        <v>20</v>
      </c>
      <c r="F10" s="11" t="s">
        <v>32</v>
      </c>
      <c r="G10" s="2" t="s">
        <v>8</v>
      </c>
      <c r="H10" s="4">
        <v>44916</v>
      </c>
      <c r="I10" s="2" t="s">
        <v>12</v>
      </c>
      <c r="J10" s="4">
        <v>46072</v>
      </c>
      <c r="K10" s="2" t="s">
        <v>10</v>
      </c>
      <c r="L10" s="4">
        <v>46130</v>
      </c>
      <c r="M10" s="2" t="s">
        <v>10</v>
      </c>
    </row>
    <row r="11" spans="2:14" ht="38.25" customHeight="1" x14ac:dyDescent="0.2">
      <c r="B11" s="2" t="s">
        <v>28</v>
      </c>
      <c r="C11" s="3">
        <v>215205</v>
      </c>
      <c r="D11" s="3">
        <v>86258.03</v>
      </c>
      <c r="E11" s="2" t="s">
        <v>21</v>
      </c>
      <c r="F11" s="11" t="s">
        <v>32</v>
      </c>
      <c r="G11" s="2" t="s">
        <v>8</v>
      </c>
      <c r="H11" s="4">
        <v>44923</v>
      </c>
      <c r="I11" s="2" t="s">
        <v>9</v>
      </c>
      <c r="J11" s="2" t="s">
        <v>22</v>
      </c>
      <c r="K11" s="2" t="s">
        <v>10</v>
      </c>
      <c r="L11" s="4">
        <v>46008</v>
      </c>
      <c r="M11" s="2" t="s">
        <v>10</v>
      </c>
    </row>
    <row r="12" spans="2:14" ht="24.75" customHeight="1" x14ac:dyDescent="0.2">
      <c r="B12" s="8" t="s">
        <v>24</v>
      </c>
      <c r="C12" s="9">
        <f>SUM(C5:C11)</f>
        <v>3070139</v>
      </c>
      <c r="D12" s="6"/>
      <c r="E12" s="5"/>
      <c r="F12" s="5"/>
      <c r="G12" s="5"/>
      <c r="H12" s="7"/>
      <c r="I12" s="5"/>
      <c r="J12" s="5"/>
      <c r="K12" s="5"/>
      <c r="L12" s="5"/>
      <c r="M12" s="5"/>
    </row>
    <row r="13" spans="2:14" x14ac:dyDescent="0.2">
      <c r="B13" s="10" t="s">
        <v>29</v>
      </c>
      <c r="C13" s="10"/>
      <c r="D13" s="10"/>
      <c r="E13" s="10"/>
      <c r="F13" s="10"/>
      <c r="G13" s="10"/>
      <c r="H13" s="10"/>
    </row>
  </sheetData>
  <mergeCells count="10">
    <mergeCell ref="H3:H4"/>
    <mergeCell ref="I3:I4"/>
    <mergeCell ref="J3:M3"/>
    <mergeCell ref="B1:M1"/>
    <mergeCell ref="B3:B4"/>
    <mergeCell ref="C3:C4"/>
    <mergeCell ref="D3:D4"/>
    <mergeCell ref="E3:E4"/>
    <mergeCell ref="G3:G4"/>
    <mergeCell ref="F3:F4"/>
  </mergeCells>
  <hyperlinks>
    <hyperlink ref="F5" r:id="rId1" xr:uid="{F8185354-AA28-4A9B-93EC-76745F921684}"/>
    <hyperlink ref="F6" r:id="rId2" xr:uid="{DD4F6056-B17F-449A-9032-0274010C4FF7}"/>
    <hyperlink ref="F7" r:id="rId3" xr:uid="{5740E37F-77E4-40CB-86F5-825F33607E40}"/>
    <hyperlink ref="F8" r:id="rId4" xr:uid="{FA5946FD-8667-4E5F-9323-C91F322DE354}"/>
    <hyperlink ref="F9" r:id="rId5" xr:uid="{453C840A-F647-456F-BC1E-18CEB6530790}"/>
    <hyperlink ref="F10" r:id="rId6" xr:uid="{F3DAF779-9970-42C2-B842-6CC6AA34B9A0}"/>
    <hyperlink ref="F11" r:id="rId7" xr:uid="{B373C5F7-B288-4ADF-ACCA-B15FB141B704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8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2D9347-0F43-4A30-8F6E-396B7FA54EAA}"/>
</file>

<file path=customXml/itemProps3.xml><?xml version="1.0" encoding="utf-8"?>
<ds:datastoreItem xmlns:ds="http://schemas.openxmlformats.org/officeDocument/2006/customXml" ds:itemID="{F75CB344-E543-4024-BEAA-595FACF7A8FA}">
  <ds:schemaRefs>
    <ds:schemaRef ds:uri="dfe9784c-58ab-490f-8280-38a1b15a4556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51dc639e-eb91-41c6-b529-55cb56a213bc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2025-08-14T15:24:57Z</cp:lastPrinted>
  <dcterms:created xsi:type="dcterms:W3CDTF">2023-08-30T19:46:27Z</dcterms:created>
  <dcterms:modified xsi:type="dcterms:W3CDTF">2025-08-14T15:25:05Z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